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815" windowHeight="77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<sst xmlns="http://schemas.openxmlformats.org/spreadsheetml/2006/main" count="33" uniqueCount="32">
  <si>
    <t>南京邮电大学“挑战杯”创业计划竞赛复赛名额分配(征求意见表)</t>
  </si>
  <si>
    <t>序号</t>
  </si>
  <si>
    <t>学院名称</t>
  </si>
  <si>
    <t>初赛申报项目数</t>
  </si>
  <si>
    <t>项目申报数占申报总数比</t>
  </si>
  <si>
    <t>基础名额</t>
  </si>
  <si>
    <t>按项目申报数占比分配名额（上限为4）</t>
  </si>
  <si>
    <t>2020年小挑省级及以上获奖奖励名额</t>
  </si>
  <si>
    <t>合计名额</t>
  </si>
  <si>
    <t>通信与信息工程学院</t>
  </si>
  <si>
    <t>电子与光学工程学院、微电子学院</t>
  </si>
  <si>
    <t>计算机学院、软件学院、网络空间安全学院</t>
  </si>
  <si>
    <t>自动化学院、人工智能学院</t>
  </si>
  <si>
    <t>材料科学与工程学院</t>
  </si>
  <si>
    <t>物联网学院</t>
  </si>
  <si>
    <t>理学院</t>
  </si>
  <si>
    <t>地理与生物信息学院</t>
  </si>
  <si>
    <t>现代邮政学院</t>
  </si>
  <si>
    <t>传媒与艺术学院</t>
  </si>
  <si>
    <t>管理学院</t>
  </si>
  <si>
    <t>经济学院</t>
  </si>
  <si>
    <t>社会与人口学院</t>
  </si>
  <si>
    <t>外国语学院</t>
  </si>
  <si>
    <t>教育科学与技术学院</t>
  </si>
  <si>
    <t>贝尔英才学院</t>
  </si>
  <si>
    <t>应用技术学院</t>
  </si>
  <si>
    <t>南京邮电大学波特兰学院</t>
  </si>
  <si>
    <t>备注：如学院初赛项目数未达到在校生人数的1.5%，届时将削减复赛名额</t>
  </si>
  <si>
    <t>0-3%</t>
  </si>
  <si>
    <t>4%-10%</t>
  </si>
  <si>
    <t>11%-15%</t>
  </si>
  <si>
    <t>16%及以上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</si>
</sst>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2">
    <font>
      <sz val="11"/>
      <color theme="1"/>
      <name val="等线"/>
      <charset val="134"/>
      <scheme val="minor"/>
    </font>
    <font>
      <sz val="14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3F3F76"/>
      <name val="等线"/>
      <charset val="0"/>
      <scheme val="minor"/>
    </font>
    <font>
      <u/>
      <sz val="11"/>
      <color rgb="FF0000FF"/>
      <name val="等线"/>
      <charset val="0"/>
      <scheme val="minor"/>
    </font>
    <font>
      <b/>
      <sz val="11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006100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8" fillId="8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11" borderId="5" applyNumberFormat="0" applyFont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3" fillId="22" borderId="0" applyNumberFormat="0" applyBorder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18" fillId="7" borderId="7" applyNumberFormat="0" applyAlignment="0" applyProtection="0">
      <alignment vertical="center"/>
    </xf>
    <xf numFmtId="0" fontId="7" fillId="7" borderId="3" applyNumberFormat="0" applyAlignment="0" applyProtection="0">
      <alignment vertical="center"/>
    </xf>
    <xf numFmtId="0" fontId="20" fillId="23" borderId="9" applyNumberFormat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3" fillId="27" borderId="0" applyNumberFormat="0" applyBorder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5" fillId="0" borderId="2" applyNumberFormat="0" applyFill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3" fillId="30" borderId="0" applyNumberFormat="0" applyBorder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3" fillId="31" borderId="0" applyNumberFormat="0" applyBorder="0" applyAlignment="0" applyProtection="0">
      <alignment vertical="center"/>
    </xf>
    <xf numFmtId="0" fontId="3" fillId="32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3" fillId="19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3" fillId="18" borderId="0" applyNumberFormat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3" fillId="24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9" fontId="0" fillId="0" borderId="1" xfId="11" applyBorder="1" applyAlignment="1">
      <alignment horizontal="center" vertical="center" wrapText="1"/>
    </xf>
    <xf numFmtId="0" fontId="0" fillId="0" borderId="1" xfId="0" applyNumberForma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9" fontId="2" fillId="0" borderId="1" xfId="11" applyFont="1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7"/>
  <sheetViews>
    <sheetView tabSelected="1" workbookViewId="0">
      <selection activeCell="E24" sqref="E24"/>
    </sheetView>
  </sheetViews>
  <sheetFormatPr defaultColWidth="9" defaultRowHeight="14.25" outlineLevelCol="7"/>
  <cols>
    <col min="1" max="1" width="10.375" style="1" customWidth="1"/>
    <col min="2" max="2" width="36.875" style="2" customWidth="1"/>
    <col min="3" max="4" width="14.5" style="1" customWidth="1"/>
    <col min="5" max="5" width="9" style="1"/>
    <col min="6" max="6" width="17.5" style="1" customWidth="1"/>
    <col min="7" max="7" width="17.3833333333333" style="1" customWidth="1"/>
    <col min="8" max="8" width="9.75" style="1" customWidth="1"/>
    <col min="9" max="16384" width="9" style="2"/>
  </cols>
  <sheetData>
    <row r="1" ht="36" customHeight="1" spans="1:8">
      <c r="A1" s="3" t="s">
        <v>0</v>
      </c>
      <c r="B1" s="3"/>
      <c r="C1" s="3"/>
      <c r="D1" s="3"/>
      <c r="E1" s="3"/>
      <c r="F1" s="3"/>
      <c r="G1" s="3"/>
      <c r="H1" s="3"/>
    </row>
    <row r="2" s="1" customFormat="1" ht="36" customHeight="1" spans="1:8">
      <c r="A2" s="4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4" t="s">
        <v>7</v>
      </c>
      <c r="H2" s="5" t="s">
        <v>8</v>
      </c>
    </row>
    <row r="3" ht="18" customHeight="1" spans="1:8">
      <c r="A3" s="4">
        <v>1</v>
      </c>
      <c r="B3" s="6" t="s">
        <v>9</v>
      </c>
      <c r="C3" s="4">
        <v>86</v>
      </c>
      <c r="D3" s="7">
        <f>C3/C21</f>
        <v>0.157221206581353</v>
      </c>
      <c r="E3" s="4">
        <v>1</v>
      </c>
      <c r="F3" s="4">
        <v>4</v>
      </c>
      <c r="G3" s="4">
        <v>1</v>
      </c>
      <c r="H3" s="5">
        <f>SUM(E3:G3)</f>
        <v>6</v>
      </c>
    </row>
    <row r="4" ht="18" customHeight="1" spans="1:8">
      <c r="A4" s="4">
        <v>2</v>
      </c>
      <c r="B4" s="6" t="s">
        <v>10</v>
      </c>
      <c r="C4" s="4">
        <v>78</v>
      </c>
      <c r="D4" s="7">
        <f>C4/C21</f>
        <v>0.142595978062157</v>
      </c>
      <c r="E4" s="4">
        <v>1</v>
      </c>
      <c r="F4" s="4">
        <v>3</v>
      </c>
      <c r="G4" s="4">
        <v>1</v>
      </c>
      <c r="H4" s="5">
        <f>SUM(E4:G4)</f>
        <v>5</v>
      </c>
    </row>
    <row r="5" ht="18" customHeight="1" spans="1:8">
      <c r="A5" s="4">
        <v>3</v>
      </c>
      <c r="B5" s="6" t="s">
        <v>11</v>
      </c>
      <c r="C5" s="4">
        <v>115</v>
      </c>
      <c r="D5" s="7">
        <f>C5/C21</f>
        <v>0.210237659963437</v>
      </c>
      <c r="E5" s="4">
        <v>1</v>
      </c>
      <c r="F5" s="4">
        <v>4</v>
      </c>
      <c r="G5" s="4">
        <v>1</v>
      </c>
      <c r="H5" s="5">
        <f>SUM(E5:G5)</f>
        <v>6</v>
      </c>
    </row>
    <row r="6" ht="18" customHeight="1" spans="1:8">
      <c r="A6" s="4">
        <v>4</v>
      </c>
      <c r="B6" s="6" t="s">
        <v>12</v>
      </c>
      <c r="C6" s="4">
        <v>49</v>
      </c>
      <c r="D6" s="7">
        <f>C6/C21</f>
        <v>0.0895795246800731</v>
      </c>
      <c r="E6" s="4">
        <v>1</v>
      </c>
      <c r="F6" s="4">
        <v>2</v>
      </c>
      <c r="G6" s="4">
        <v>1</v>
      </c>
      <c r="H6" s="5">
        <f>SUM(E6:G6)</f>
        <v>4</v>
      </c>
    </row>
    <row r="7" ht="18" customHeight="1" spans="1:8">
      <c r="A7" s="4">
        <v>5</v>
      </c>
      <c r="B7" s="6" t="s">
        <v>13</v>
      </c>
      <c r="C7" s="4">
        <v>43</v>
      </c>
      <c r="D7" s="7">
        <f>C7/547</f>
        <v>0.0786106032906764</v>
      </c>
      <c r="E7" s="4">
        <v>1</v>
      </c>
      <c r="F7" s="4">
        <v>2</v>
      </c>
      <c r="G7" s="4"/>
      <c r="H7" s="5">
        <f>SUM(E7:G7)</f>
        <v>3</v>
      </c>
    </row>
    <row r="8" ht="18" customHeight="1" spans="1:8">
      <c r="A8" s="4">
        <v>6</v>
      </c>
      <c r="B8" s="6" t="s">
        <v>14</v>
      </c>
      <c r="C8" s="4">
        <v>22</v>
      </c>
      <c r="D8" s="7">
        <f t="shared" ref="D8:D21" si="0">C8/547</f>
        <v>0.0402193784277879</v>
      </c>
      <c r="E8" s="4">
        <v>1</v>
      </c>
      <c r="F8" s="4">
        <v>2</v>
      </c>
      <c r="G8" s="4"/>
      <c r="H8" s="5">
        <f>SUM(E8:G8)</f>
        <v>3</v>
      </c>
    </row>
    <row r="9" ht="18" customHeight="1" spans="1:8">
      <c r="A9" s="4">
        <v>7</v>
      </c>
      <c r="B9" s="6" t="s">
        <v>15</v>
      </c>
      <c r="C9" s="4">
        <v>16</v>
      </c>
      <c r="D9" s="7">
        <f t="shared" si="0"/>
        <v>0.0292504570383912</v>
      </c>
      <c r="E9" s="4">
        <v>1</v>
      </c>
      <c r="F9" s="4">
        <v>1</v>
      </c>
      <c r="G9" s="4"/>
      <c r="H9" s="5">
        <f>SUM(E9:G9)</f>
        <v>2</v>
      </c>
    </row>
    <row r="10" ht="18" customHeight="1" spans="1:8">
      <c r="A10" s="4">
        <v>8</v>
      </c>
      <c r="B10" s="6" t="s">
        <v>16</v>
      </c>
      <c r="C10" s="4">
        <v>12</v>
      </c>
      <c r="D10" s="7">
        <f t="shared" si="0"/>
        <v>0.0219378427787934</v>
      </c>
      <c r="E10" s="4">
        <v>1</v>
      </c>
      <c r="F10" s="4">
        <v>1</v>
      </c>
      <c r="G10" s="4"/>
      <c r="H10" s="5">
        <f>SUM(E10:G10)</f>
        <v>2</v>
      </c>
    </row>
    <row r="11" ht="18" customHeight="1" spans="1:8">
      <c r="A11" s="4">
        <v>9</v>
      </c>
      <c r="B11" s="6" t="s">
        <v>17</v>
      </c>
      <c r="C11" s="4">
        <v>13</v>
      </c>
      <c r="D11" s="7">
        <f t="shared" si="0"/>
        <v>0.0237659963436929</v>
      </c>
      <c r="E11" s="4">
        <v>1</v>
      </c>
      <c r="F11" s="4">
        <v>1</v>
      </c>
      <c r="G11" s="4"/>
      <c r="H11" s="5">
        <f>SUM(E11:G11)</f>
        <v>2</v>
      </c>
    </row>
    <row r="12" ht="18" customHeight="1" spans="1:8">
      <c r="A12" s="4">
        <v>10</v>
      </c>
      <c r="B12" s="6" t="s">
        <v>18</v>
      </c>
      <c r="C12" s="4">
        <v>5</v>
      </c>
      <c r="D12" s="7">
        <f t="shared" si="0"/>
        <v>0.00914076782449726</v>
      </c>
      <c r="E12" s="4">
        <v>1</v>
      </c>
      <c r="F12" s="4">
        <v>1</v>
      </c>
      <c r="G12" s="4"/>
      <c r="H12" s="5">
        <f t="shared" ref="H12:H20" si="1">SUM(E12:G12)</f>
        <v>2</v>
      </c>
    </row>
    <row r="13" ht="18" customHeight="1" spans="1:8">
      <c r="A13" s="4">
        <v>11</v>
      </c>
      <c r="B13" s="6" t="s">
        <v>19</v>
      </c>
      <c r="C13" s="4">
        <v>19</v>
      </c>
      <c r="D13" s="7">
        <f t="shared" si="0"/>
        <v>0.0347349177330896</v>
      </c>
      <c r="E13" s="4">
        <v>1</v>
      </c>
      <c r="F13" s="4">
        <v>1</v>
      </c>
      <c r="G13" s="4"/>
      <c r="H13" s="5">
        <f t="shared" si="1"/>
        <v>2</v>
      </c>
    </row>
    <row r="14" ht="18" customHeight="1" spans="1:8">
      <c r="A14" s="4">
        <v>12</v>
      </c>
      <c r="B14" s="6" t="s">
        <v>20</v>
      </c>
      <c r="C14" s="4">
        <v>22</v>
      </c>
      <c r="D14" s="7">
        <f t="shared" si="0"/>
        <v>0.0402193784277879</v>
      </c>
      <c r="E14" s="4">
        <v>1</v>
      </c>
      <c r="F14" s="4">
        <v>2</v>
      </c>
      <c r="G14" s="4">
        <v>1</v>
      </c>
      <c r="H14" s="5">
        <f t="shared" si="1"/>
        <v>4</v>
      </c>
    </row>
    <row r="15" ht="18" customHeight="1" spans="1:8">
      <c r="A15" s="4">
        <v>13</v>
      </c>
      <c r="B15" s="6" t="s">
        <v>21</v>
      </c>
      <c r="C15" s="4">
        <v>18</v>
      </c>
      <c r="D15" s="7">
        <f t="shared" si="0"/>
        <v>0.0329067641681901</v>
      </c>
      <c r="E15" s="4">
        <v>1</v>
      </c>
      <c r="F15" s="4">
        <v>1</v>
      </c>
      <c r="G15" s="4"/>
      <c r="H15" s="5">
        <f t="shared" si="1"/>
        <v>2</v>
      </c>
    </row>
    <row r="16" ht="18" customHeight="1" spans="1:8">
      <c r="A16" s="4">
        <v>14</v>
      </c>
      <c r="B16" s="6" t="s">
        <v>22</v>
      </c>
      <c r="C16" s="4">
        <v>17</v>
      </c>
      <c r="D16" s="7">
        <f t="shared" si="0"/>
        <v>0.0310786106032907</v>
      </c>
      <c r="E16" s="4">
        <v>1</v>
      </c>
      <c r="F16" s="4">
        <v>1</v>
      </c>
      <c r="G16" s="4"/>
      <c r="H16" s="5">
        <f t="shared" si="1"/>
        <v>2</v>
      </c>
    </row>
    <row r="17" ht="18" customHeight="1" spans="1:8">
      <c r="A17" s="4">
        <v>15</v>
      </c>
      <c r="B17" s="6" t="s">
        <v>23</v>
      </c>
      <c r="C17" s="4">
        <v>9</v>
      </c>
      <c r="D17" s="7">
        <f t="shared" si="0"/>
        <v>0.0164533820840951</v>
      </c>
      <c r="E17" s="4">
        <v>1</v>
      </c>
      <c r="F17" s="4">
        <v>1</v>
      </c>
      <c r="G17" s="4"/>
      <c r="H17" s="5">
        <f t="shared" si="1"/>
        <v>2</v>
      </c>
    </row>
    <row r="18" ht="18" customHeight="1" spans="1:8">
      <c r="A18" s="4">
        <v>16</v>
      </c>
      <c r="B18" s="6" t="s">
        <v>24</v>
      </c>
      <c r="C18" s="4">
        <v>8</v>
      </c>
      <c r="D18" s="7">
        <f t="shared" si="0"/>
        <v>0.0146252285191956</v>
      </c>
      <c r="E18" s="4">
        <v>1</v>
      </c>
      <c r="F18" s="4">
        <v>1</v>
      </c>
      <c r="G18" s="4"/>
      <c r="H18" s="5">
        <f t="shared" si="1"/>
        <v>2</v>
      </c>
    </row>
    <row r="19" ht="18" customHeight="1" spans="1:8">
      <c r="A19" s="4">
        <v>17</v>
      </c>
      <c r="B19" s="6" t="s">
        <v>25</v>
      </c>
      <c r="C19" s="4">
        <v>13</v>
      </c>
      <c r="D19" s="7">
        <f t="shared" si="0"/>
        <v>0.0237659963436929</v>
      </c>
      <c r="E19" s="4">
        <v>1</v>
      </c>
      <c r="F19" s="4">
        <v>1</v>
      </c>
      <c r="G19" s="4"/>
      <c r="H19" s="5">
        <f t="shared" si="1"/>
        <v>2</v>
      </c>
    </row>
    <row r="20" ht="18" customHeight="1" spans="1:8">
      <c r="A20" s="4">
        <v>18</v>
      </c>
      <c r="B20" s="6" t="s">
        <v>26</v>
      </c>
      <c r="C20" s="8">
        <v>2</v>
      </c>
      <c r="D20" s="7">
        <f t="shared" si="0"/>
        <v>0.0036563071297989</v>
      </c>
      <c r="E20" s="4">
        <v>1</v>
      </c>
      <c r="F20" s="4">
        <v>1</v>
      </c>
      <c r="G20" s="4"/>
      <c r="H20" s="5">
        <f t="shared" si="1"/>
        <v>2</v>
      </c>
    </row>
    <row r="21" ht="18" customHeight="1" spans="1:8">
      <c r="A21" s="4"/>
      <c r="B21" s="9" t="s">
        <v>8</v>
      </c>
      <c r="C21" s="5">
        <f>SUM(C3:C20)</f>
        <v>547</v>
      </c>
      <c r="D21" s="10">
        <f>C21/547</f>
        <v>1</v>
      </c>
      <c r="E21" s="5">
        <f>SUM(E3:E20)</f>
        <v>18</v>
      </c>
      <c r="F21" s="5">
        <f>SUM(F3:F20)</f>
        <v>30</v>
      </c>
      <c r="G21" s="5">
        <f>SUM(G3:G20)</f>
        <v>5</v>
      </c>
      <c r="H21" s="5">
        <f>SUM(E21:G21)</f>
        <v>53</v>
      </c>
    </row>
    <row r="22" spans="1:8">
      <c r="A22" s="11" t="s">
        <v>27</v>
      </c>
      <c r="B22" s="11"/>
      <c r="C22" s="4"/>
      <c r="D22" s="4"/>
      <c r="E22" s="11"/>
      <c r="F22" s="11"/>
      <c r="G22" s="11"/>
      <c r="H22" s="11"/>
    </row>
    <row r="24" ht="16" customHeight="1" spans="1:2">
      <c r="A24" s="12" t="s">
        <v>28</v>
      </c>
      <c r="B24" s="12">
        <v>1</v>
      </c>
    </row>
    <row r="25" ht="16" customHeight="1" spans="1:2">
      <c r="A25" s="12" t="s">
        <v>29</v>
      </c>
      <c r="B25" s="12">
        <v>2</v>
      </c>
    </row>
    <row r="26" ht="16" customHeight="1" spans="1:2">
      <c r="A26" s="12" t="s">
        <v>30</v>
      </c>
      <c r="B26" s="12">
        <v>3</v>
      </c>
    </row>
    <row r="27" ht="16" customHeight="1" spans="1:2">
      <c r="A27" s="12" t="s">
        <v>31</v>
      </c>
      <c r="B27" s="12">
        <v>4</v>
      </c>
    </row>
  </sheetData>
  <mergeCells count="2">
    <mergeCell ref="A1:H1"/>
    <mergeCell ref="A22:H22"/>
  </mergeCells>
  <pageMargins left="0.7" right="0.7" top="0.75" bottom="0.75" header="0.3" footer="0.3"/>
  <headerFooter/>
  <ignoredErrors>
    <ignoredError sqref="D21" formula="1"/>
    <ignoredError sqref="H4:H21 H3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Chen_RT</dc:creator>
  <cp:lastModifiedBy>霖沵</cp:lastModifiedBy>
  <dcterms:created xsi:type="dcterms:W3CDTF">2021-03-21T12:03:00Z</dcterms:created>
  <dcterms:modified xsi:type="dcterms:W3CDTF">2022-03-10T11:02:28Z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558C327F376244A885BBD817FEDFE612</vt:lpwstr>
  </property>
  <property fmtid="{D5CDD505-2E9C-101B-9397-08002B2CF9AE}" pid="3" name="KSOProductBuildVer">
    <vt:lpwstr>2052-11.1.0.10938</vt:lpwstr>
  </property>
</Properties>
</file>